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32" yWindow="600" windowWidth="22716" windowHeight="1078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L196" l="1"/>
  <c r="I196"/>
  <c r="H196"/>
  <c r="G196"/>
  <c r="F196"/>
</calcChain>
</file>

<file path=xl/sharedStrings.xml><?xml version="1.0" encoding="utf-8"?>
<sst xmlns="http://schemas.openxmlformats.org/spreadsheetml/2006/main" count="255" uniqueCount="74">
  <si>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</si>
  <si>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</si>
  <si>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</si>
  <si>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</si>
  <si>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</si>
  <si>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</si>
  <si>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</si>
  <si>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</si>
  <si>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</si>
  <si>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</si>
  <si>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</si>
  <si>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</si>
  <si>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</si>
  <si>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</si>
  <si>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</si>
  <si>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</si>
  <si>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</si>
  <si>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</si>
  <si>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</si>
  <si>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</si>
  <si>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</si>
  <si>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</si>
  <si>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</si>
  <si>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</si>
  <si>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</si>
  <si>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</si>
  <si>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</si>
  <si>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</si>
  <si>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</si>
  <si>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</si>
  <si>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</si>
  <si>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</si>
  <si>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</si>
  <si>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</si>
  <si>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</si>
  <si>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</si>
  <si>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</si>
  <si>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</si>
  <si>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</si>
  <si>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</si>
  <si>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Гуляш из отварной говядины</t>
  </si>
  <si>
    <t>Макароны отварные с маслом</t>
  </si>
  <si>
    <t>Сок фруктовый</t>
  </si>
  <si>
    <t>Хлеб пшеничный</t>
  </si>
  <si>
    <t>Сыр порциями</t>
  </si>
  <si>
    <t>Йогурт 1,5% жирности</t>
  </si>
  <si>
    <t>ПР</t>
  </si>
  <si>
    <t>Котлета из говядины с соусом 331</t>
  </si>
  <si>
    <t>Рис отварной</t>
  </si>
  <si>
    <t>Чай с сахаром</t>
  </si>
  <si>
    <t>200/15</t>
  </si>
  <si>
    <t>Яблоки свежие</t>
  </si>
  <si>
    <t>Салат из квашеной капусты</t>
  </si>
  <si>
    <t>Каша пшенная жидкая молочная с маслом</t>
  </si>
  <si>
    <t>Кофейный напиток с молоком</t>
  </si>
  <si>
    <t>Масло сливочное</t>
  </si>
  <si>
    <t>Тефтели мясные паровые с соусом №331</t>
  </si>
  <si>
    <t>Каша гречневая рассыпчатая</t>
  </si>
  <si>
    <t>Салат из свеклы отварной</t>
  </si>
  <si>
    <t>Котлеты рыбные с соусом №330</t>
  </si>
  <si>
    <t>Картофельное пюре</t>
  </si>
  <si>
    <t>Биточки из говядины с соусом 331</t>
  </si>
  <si>
    <t>Капуста тушеная</t>
  </si>
  <si>
    <t>Яйцо куриное вареное</t>
  </si>
  <si>
    <t>Запеканка из творога с молоком сгущеным</t>
  </si>
  <si>
    <t xml:space="preserve">Йогурт </t>
  </si>
  <si>
    <t>Каша молочная из риса и пшена</t>
  </si>
  <si>
    <t>Какао с молоком</t>
  </si>
  <si>
    <t>Сыр Порциями</t>
  </si>
  <si>
    <t>Пюре картофельное</t>
  </si>
  <si>
    <t>Жаркое по-домашнему из говядины</t>
  </si>
  <si>
    <t>Компот из кураги и изюма</t>
  </si>
  <si>
    <t>Салат из свеклы с яблоками</t>
  </si>
  <si>
    <t>Шибаева Н.А.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</si>
</sst>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6.77734375" defaultRowHeight="15" customHeight="1"/>
  <cols>
    <col min="1" max="1" width="5.44140625" customWidth="1"/>
    <col min="2" max="2" width="6.21875" customWidth="1"/>
    <col min="3" max="3" width="10.6640625" customWidth="1"/>
    <col min="4" max="4" width="13.44140625" customWidth="1"/>
    <col min="5" max="5" width="61.33203125" customWidth="1"/>
    <col min="6" max="6" width="10.77734375" customWidth="1"/>
    <col min="7" max="7" width="11.6640625" customWidth="1"/>
    <col min="8" max="8" width="8.777343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52"/>
      <c r="D1" s="53"/>
      <c r="E1" s="54"/>
      <c r="F1" s="3" t="s">
        <v>1</v>
      </c>
      <c r="G1" s="2" t="s">
        <v>2</v>
      </c>
      <c r="H1" s="55" t="s">
        <v>39</v>
      </c>
      <c r="I1" s="53"/>
      <c r="J1" s="53"/>
      <c r="K1" s="54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5" t="s">
        <v>73</v>
      </c>
      <c r="I2" s="53"/>
      <c r="J2" s="53"/>
      <c r="K2" s="54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/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53</v>
      </c>
      <c r="F6" s="20">
        <v>210</v>
      </c>
      <c r="G6" s="20">
        <v>10.46</v>
      </c>
      <c r="H6" s="20">
        <v>13.03</v>
      </c>
      <c r="I6" s="20">
        <v>37.049999999999997</v>
      </c>
      <c r="J6" s="20">
        <v>285</v>
      </c>
      <c r="K6" s="21">
        <v>182</v>
      </c>
      <c r="L6" s="20">
        <v>22.13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25</v>
      </c>
      <c r="E8" s="26" t="s">
        <v>54</v>
      </c>
      <c r="F8" s="27">
        <v>200</v>
      </c>
      <c r="G8" s="27">
        <v>6.07</v>
      </c>
      <c r="H8" s="27">
        <v>2.78</v>
      </c>
      <c r="I8" s="27">
        <v>15.75</v>
      </c>
      <c r="J8" s="27">
        <v>100.6</v>
      </c>
      <c r="K8" s="28">
        <v>379</v>
      </c>
      <c r="L8" s="27">
        <v>8.16</v>
      </c>
    </row>
    <row r="9" spans="1:12" ht="12.75" customHeight="1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2.37</v>
      </c>
      <c r="H9" s="27">
        <v>0.6</v>
      </c>
      <c r="I9" s="27">
        <v>14.49</v>
      </c>
      <c r="J9" s="27">
        <v>70.14</v>
      </c>
      <c r="K9" s="28" t="s">
        <v>46</v>
      </c>
      <c r="L9" s="27">
        <v>4.4000000000000004</v>
      </c>
    </row>
    <row r="10" spans="1:12" ht="12.75" customHeight="1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>
      <c r="A11" s="22"/>
      <c r="B11" s="23"/>
      <c r="C11" s="24"/>
      <c r="D11" s="25"/>
      <c r="E11" s="26" t="s">
        <v>44</v>
      </c>
      <c r="F11" s="27">
        <v>20</v>
      </c>
      <c r="G11" s="27">
        <v>9.2799999999999994</v>
      </c>
      <c r="H11" s="27">
        <v>5.9</v>
      </c>
      <c r="I11" s="27"/>
      <c r="J11" s="27">
        <v>72</v>
      </c>
      <c r="K11" s="28">
        <v>15</v>
      </c>
      <c r="L11" s="27">
        <v>10.1</v>
      </c>
    </row>
    <row r="12" spans="1:12" ht="12.75" customHeight="1">
      <c r="A12" s="22"/>
      <c r="B12" s="23"/>
      <c r="C12" s="24"/>
      <c r="D12" s="25"/>
      <c r="E12" s="26" t="s">
        <v>55</v>
      </c>
      <c r="F12" s="27">
        <v>10</v>
      </c>
      <c r="G12" s="27">
        <v>0.2</v>
      </c>
      <c r="H12" s="27">
        <v>7.2</v>
      </c>
      <c r="I12" s="27">
        <v>0.13</v>
      </c>
      <c r="J12" s="27">
        <v>65.72</v>
      </c>
      <c r="K12" s="28">
        <v>14</v>
      </c>
      <c r="L12" s="27">
        <v>8.34</v>
      </c>
    </row>
    <row r="13" spans="1:12" ht="12.75" customHeight="1">
      <c r="A13" s="30"/>
      <c r="B13" s="31"/>
      <c r="C13" s="32"/>
      <c r="D13" s="33" t="s">
        <v>28</v>
      </c>
      <c r="E13" s="34"/>
      <c r="F13" s="35">
        <f t="shared" ref="F13:J13" si="0">SUM(F6:F12)</f>
        <v>470</v>
      </c>
      <c r="G13" s="35">
        <f t="shared" si="0"/>
        <v>28.38</v>
      </c>
      <c r="H13" s="35">
        <f t="shared" si="0"/>
        <v>29.51</v>
      </c>
      <c r="I13" s="35">
        <f t="shared" si="0"/>
        <v>67.419999999999987</v>
      </c>
      <c r="J13" s="35">
        <f t="shared" si="0"/>
        <v>593.46</v>
      </c>
      <c r="K13" s="36"/>
      <c r="L13" s="35">
        <f>SUM(L6:L12)</f>
        <v>53.129999999999995</v>
      </c>
    </row>
    <row r="14" spans="1:12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470</v>
      </c>
      <c r="G24" s="43">
        <f t="shared" si="4"/>
        <v>28.38</v>
      </c>
      <c r="H24" s="43">
        <f t="shared" si="4"/>
        <v>29.51</v>
      </c>
      <c r="I24" s="43">
        <f t="shared" si="4"/>
        <v>67.419999999999987</v>
      </c>
      <c r="J24" s="43">
        <f t="shared" si="4"/>
        <v>593.46</v>
      </c>
      <c r="K24" s="43"/>
      <c r="L24" s="43">
        <f>L13+L23</f>
        <v>53.129999999999995</v>
      </c>
    </row>
    <row r="25" spans="1:12" ht="12.75" customHeight="1">
      <c r="A25" s="44">
        <v>1</v>
      </c>
      <c r="B25" s="23">
        <v>2</v>
      </c>
      <c r="C25" s="17" t="s">
        <v>23</v>
      </c>
      <c r="D25" s="18" t="s">
        <v>24</v>
      </c>
      <c r="E25" s="19" t="s">
        <v>40</v>
      </c>
      <c r="F25" s="20">
        <v>100</v>
      </c>
      <c r="G25" s="20">
        <v>26.24</v>
      </c>
      <c r="H25" s="20">
        <v>18.89</v>
      </c>
      <c r="I25" s="20">
        <v>3.27</v>
      </c>
      <c r="J25" s="20">
        <v>164</v>
      </c>
      <c r="K25" s="21">
        <v>246</v>
      </c>
      <c r="L25" s="20">
        <v>46.31</v>
      </c>
    </row>
    <row r="26" spans="1:12" ht="12.75" customHeight="1">
      <c r="A26" s="44"/>
      <c r="B26" s="23"/>
      <c r="C26" s="24"/>
      <c r="D26" s="25"/>
      <c r="E26" s="26" t="s">
        <v>41</v>
      </c>
      <c r="F26" s="27">
        <v>150</v>
      </c>
      <c r="G26" s="27">
        <v>5.0999999999999996</v>
      </c>
      <c r="H26" s="27">
        <v>15</v>
      </c>
      <c r="I26" s="27">
        <v>28.5</v>
      </c>
      <c r="J26" s="27">
        <v>201.9</v>
      </c>
      <c r="K26" s="28">
        <v>309</v>
      </c>
      <c r="L26" s="27">
        <v>16.63</v>
      </c>
    </row>
    <row r="27" spans="1:12" ht="12.75" customHeight="1">
      <c r="A27" s="44"/>
      <c r="B27" s="23"/>
      <c r="C27" s="24"/>
      <c r="D27" s="29" t="s">
        <v>25</v>
      </c>
      <c r="E27" s="26" t="s">
        <v>42</v>
      </c>
      <c r="F27" s="27">
        <v>200</v>
      </c>
      <c r="G27" s="27">
        <v>1</v>
      </c>
      <c r="H27" s="27"/>
      <c r="I27" s="27">
        <v>20.2</v>
      </c>
      <c r="J27" s="27">
        <v>84.8</v>
      </c>
      <c r="K27" s="28">
        <v>389</v>
      </c>
      <c r="L27" s="27">
        <v>15.26</v>
      </c>
    </row>
    <row r="28" spans="1:12" ht="12.75" customHeight="1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2.37</v>
      </c>
      <c r="H28" s="27">
        <v>0.6</v>
      </c>
      <c r="I28" s="27">
        <v>14.49</v>
      </c>
      <c r="J28" s="27">
        <v>70.14</v>
      </c>
      <c r="K28" s="28" t="s">
        <v>46</v>
      </c>
      <c r="L28" s="27">
        <v>4.4000000000000004</v>
      </c>
    </row>
    <row r="29" spans="1:12" ht="12.75" customHeight="1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>
      <c r="A30" s="44"/>
      <c r="B30" s="23"/>
      <c r="C30" s="24"/>
      <c r="D30" s="25"/>
      <c r="E30" s="26" t="s">
        <v>44</v>
      </c>
      <c r="F30" s="27">
        <v>20</v>
      </c>
      <c r="G30" s="27">
        <v>9.2799999999999994</v>
      </c>
      <c r="H30" s="27">
        <v>5.9</v>
      </c>
      <c r="I30" s="27"/>
      <c r="J30" s="27">
        <v>72</v>
      </c>
      <c r="K30" s="28">
        <v>15</v>
      </c>
      <c r="L30" s="27">
        <v>10.76</v>
      </c>
    </row>
    <row r="31" spans="1:12" ht="12.75" customHeight="1">
      <c r="A31" s="44"/>
      <c r="B31" s="23"/>
      <c r="C31" s="24"/>
      <c r="D31" s="25"/>
      <c r="E31" s="26" t="s">
        <v>45</v>
      </c>
      <c r="F31" s="27">
        <v>110</v>
      </c>
      <c r="G31" s="27">
        <v>10.26</v>
      </c>
      <c r="H31" s="27">
        <v>1.88</v>
      </c>
      <c r="I31" s="27">
        <v>7.78</v>
      </c>
      <c r="J31" s="27">
        <v>66.88</v>
      </c>
      <c r="K31" s="28" t="s">
        <v>46</v>
      </c>
      <c r="L31" s="27">
        <v>21.57</v>
      </c>
    </row>
    <row r="32" spans="1:12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610</v>
      </c>
      <c r="G32" s="35">
        <f t="shared" si="5"/>
        <v>54.249999999999993</v>
      </c>
      <c r="H32" s="35">
        <f t="shared" si="5"/>
        <v>42.27</v>
      </c>
      <c r="I32" s="35">
        <f t="shared" si="5"/>
        <v>74.239999999999995</v>
      </c>
      <c r="J32" s="35">
        <f t="shared" si="5"/>
        <v>659.72</v>
      </c>
      <c r="K32" s="36"/>
      <c r="L32" s="35">
        <f>SUM(L25:L31)</f>
        <v>114.93</v>
      </c>
    </row>
    <row r="33" spans="1:12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610</v>
      </c>
      <c r="G43" s="43">
        <f t="shared" si="9"/>
        <v>54.249999999999993</v>
      </c>
      <c r="H43" s="43">
        <f t="shared" si="9"/>
        <v>42.27</v>
      </c>
      <c r="I43" s="43">
        <f t="shared" si="9"/>
        <v>74.239999999999995</v>
      </c>
      <c r="J43" s="43">
        <f t="shared" si="9"/>
        <v>659.72</v>
      </c>
      <c r="K43" s="43"/>
      <c r="L43" s="43">
        <f>L32+L42</f>
        <v>114.93</v>
      </c>
    </row>
    <row r="44" spans="1:12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47</v>
      </c>
      <c r="F44" s="20">
        <v>80</v>
      </c>
      <c r="G44" s="20">
        <v>14.57</v>
      </c>
      <c r="H44" s="20">
        <v>11.88</v>
      </c>
      <c r="I44" s="20">
        <v>8.6</v>
      </c>
      <c r="J44" s="20">
        <v>151</v>
      </c>
      <c r="K44" s="21">
        <v>268</v>
      </c>
      <c r="L44" s="20">
        <v>27.34</v>
      </c>
    </row>
    <row r="45" spans="1:12" ht="12.75" customHeight="1">
      <c r="A45" s="22"/>
      <c r="B45" s="23"/>
      <c r="C45" s="24"/>
      <c r="D45" s="25"/>
      <c r="E45" s="26" t="s">
        <v>48</v>
      </c>
      <c r="F45" s="27">
        <v>150</v>
      </c>
      <c r="G45" s="27">
        <v>3.74</v>
      </c>
      <c r="H45" s="27">
        <v>5.95</v>
      </c>
      <c r="I45" s="27">
        <v>36.67</v>
      </c>
      <c r="J45" s="27">
        <v>210.11</v>
      </c>
      <c r="K45" s="28">
        <v>304</v>
      </c>
      <c r="L45" s="27">
        <v>6.67</v>
      </c>
    </row>
    <row r="46" spans="1:12" ht="12.75" customHeight="1">
      <c r="A46" s="22"/>
      <c r="B46" s="23"/>
      <c r="C46" s="24"/>
      <c r="D46" s="29" t="s">
        <v>25</v>
      </c>
      <c r="E46" s="26" t="s">
        <v>49</v>
      </c>
      <c r="F46" s="27" t="s">
        <v>50</v>
      </c>
      <c r="G46" s="27">
        <v>7.0000000000000007E-2</v>
      </c>
      <c r="H46" s="27">
        <v>0.04</v>
      </c>
      <c r="I46" s="27">
        <v>15</v>
      </c>
      <c r="J46" s="27">
        <v>60</v>
      </c>
      <c r="K46" s="28">
        <v>376</v>
      </c>
      <c r="L46" s="27">
        <v>2.0099999999999998</v>
      </c>
    </row>
    <row r="47" spans="1:12" ht="12.75" customHeight="1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2.37</v>
      </c>
      <c r="H47" s="27">
        <v>0.6</v>
      </c>
      <c r="I47" s="27">
        <v>14.49</v>
      </c>
      <c r="J47" s="27">
        <v>70.14</v>
      </c>
      <c r="K47" s="28" t="s">
        <v>46</v>
      </c>
      <c r="L47" s="27">
        <v>4.4000000000000004</v>
      </c>
    </row>
    <row r="48" spans="1:12" ht="12.75" customHeight="1">
      <c r="A48" s="22"/>
      <c r="B48" s="23"/>
      <c r="C48" s="24"/>
      <c r="D48" s="29" t="s">
        <v>27</v>
      </c>
      <c r="E48" s="26" t="s">
        <v>51</v>
      </c>
      <c r="F48" s="27">
        <v>100</v>
      </c>
      <c r="G48" s="27">
        <v>0.3</v>
      </c>
      <c r="H48" s="27">
        <v>0.6</v>
      </c>
      <c r="I48" s="27">
        <v>7.35</v>
      </c>
      <c r="J48" s="27">
        <v>33.299999999999997</v>
      </c>
      <c r="K48" s="28">
        <v>338</v>
      </c>
      <c r="L48" s="27">
        <v>9.5</v>
      </c>
    </row>
    <row r="49" spans="1:12" ht="12.75" customHeight="1">
      <c r="A49" s="22"/>
      <c r="B49" s="23"/>
      <c r="C49" s="24"/>
      <c r="D49" s="25"/>
      <c r="E49" s="26" t="s">
        <v>52</v>
      </c>
      <c r="F49" s="27">
        <v>100</v>
      </c>
      <c r="G49" s="27">
        <v>1.71</v>
      </c>
      <c r="H49" s="27">
        <v>10</v>
      </c>
      <c r="I49" s="27">
        <v>0.61</v>
      </c>
      <c r="J49" s="27">
        <v>85.7</v>
      </c>
      <c r="K49" s="28">
        <v>47</v>
      </c>
      <c r="L49" s="27">
        <v>33.299999999999997</v>
      </c>
    </row>
    <row r="50" spans="1:12" ht="12.75" customHeight="1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460</v>
      </c>
      <c r="G51" s="35">
        <f t="shared" si="10"/>
        <v>22.760000000000005</v>
      </c>
      <c r="H51" s="35">
        <f t="shared" si="10"/>
        <v>29.070000000000004</v>
      </c>
      <c r="I51" s="35">
        <f t="shared" si="10"/>
        <v>82.72</v>
      </c>
      <c r="J51" s="35">
        <f t="shared" si="10"/>
        <v>610.25</v>
      </c>
      <c r="K51" s="36"/>
      <c r="L51" s="35">
        <f>SUM(L44:L50)</f>
        <v>83.22</v>
      </c>
    </row>
    <row r="52" spans="1:12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460</v>
      </c>
      <c r="G62" s="43">
        <f t="shared" si="14"/>
        <v>22.760000000000005</v>
      </c>
      <c r="H62" s="43">
        <f t="shared" si="14"/>
        <v>29.070000000000004</v>
      </c>
      <c r="I62" s="43">
        <f t="shared" si="14"/>
        <v>82.72</v>
      </c>
      <c r="J62" s="43">
        <f t="shared" si="14"/>
        <v>610.25</v>
      </c>
      <c r="K62" s="43"/>
      <c r="L62" s="43">
        <f>L51+L61</f>
        <v>83.22</v>
      </c>
    </row>
    <row r="63" spans="1:12" ht="12.75" customHeight="1">
      <c r="A63" s="15">
        <v>1</v>
      </c>
      <c r="B63" s="16">
        <v>4</v>
      </c>
      <c r="C63" s="17" t="s">
        <v>23</v>
      </c>
      <c r="D63" s="18" t="s">
        <v>24</v>
      </c>
      <c r="E63" s="19" t="s">
        <v>56</v>
      </c>
      <c r="F63" s="20">
        <v>110</v>
      </c>
      <c r="G63" s="20">
        <v>14.65</v>
      </c>
      <c r="H63" s="20">
        <v>9.1999999999999993</v>
      </c>
      <c r="I63" s="20">
        <v>10.72</v>
      </c>
      <c r="J63" s="20">
        <v>157</v>
      </c>
      <c r="K63" s="21">
        <v>278</v>
      </c>
      <c r="L63" s="20">
        <v>39.76</v>
      </c>
    </row>
    <row r="64" spans="1:12" ht="12.75" customHeight="1">
      <c r="A64" s="22"/>
      <c r="B64" s="23"/>
      <c r="C64" s="24"/>
      <c r="D64" s="25"/>
      <c r="E64" s="26" t="s">
        <v>57</v>
      </c>
      <c r="F64" s="27">
        <v>150</v>
      </c>
      <c r="G64" s="27">
        <v>8.93</v>
      </c>
      <c r="H64" s="27">
        <v>6.5</v>
      </c>
      <c r="I64" s="27">
        <v>39.840000000000003</v>
      </c>
      <c r="J64" s="27">
        <v>231.86</v>
      </c>
      <c r="K64" s="28">
        <v>302</v>
      </c>
      <c r="L64" s="27">
        <v>10.95</v>
      </c>
    </row>
    <row r="65" spans="1:12" ht="12.75" customHeight="1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6.07</v>
      </c>
      <c r="H65" s="27">
        <v>2.78</v>
      </c>
      <c r="I65" s="27">
        <v>15.75</v>
      </c>
      <c r="J65" s="27">
        <v>100.6</v>
      </c>
      <c r="K65" s="28">
        <v>379</v>
      </c>
      <c r="L65" s="27">
        <v>19.920000000000002</v>
      </c>
    </row>
    <row r="66" spans="1:12" ht="12.75" customHeight="1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2.37</v>
      </c>
      <c r="H66" s="27">
        <v>0.6</v>
      </c>
      <c r="I66" s="27">
        <v>14.49</v>
      </c>
      <c r="J66" s="27">
        <v>70.14</v>
      </c>
      <c r="K66" s="28" t="s">
        <v>46</v>
      </c>
      <c r="L66" s="27">
        <v>4.4000000000000004</v>
      </c>
    </row>
    <row r="67" spans="1:12" ht="12.75" customHeight="1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>
      <c r="A68" s="22"/>
      <c r="B68" s="23"/>
      <c r="C68" s="24"/>
      <c r="D68" s="25"/>
      <c r="E68" s="26" t="s">
        <v>58</v>
      </c>
      <c r="F68" s="27">
        <v>100</v>
      </c>
      <c r="G68" s="27">
        <v>1.41</v>
      </c>
      <c r="H68" s="27">
        <v>12.02</v>
      </c>
      <c r="I68" s="27">
        <v>8.26</v>
      </c>
      <c r="J68" s="27">
        <v>92.8</v>
      </c>
      <c r="K68" s="28">
        <v>52</v>
      </c>
      <c r="L68" s="27">
        <v>3.47</v>
      </c>
    </row>
    <row r="69" spans="1:12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590</v>
      </c>
      <c r="G70" s="35">
        <f t="shared" si="15"/>
        <v>33.429999999999993</v>
      </c>
      <c r="H70" s="35">
        <f t="shared" si="15"/>
        <v>31.1</v>
      </c>
      <c r="I70" s="35">
        <f t="shared" si="15"/>
        <v>89.06</v>
      </c>
      <c r="J70" s="35">
        <f t="shared" si="15"/>
        <v>652.4</v>
      </c>
      <c r="K70" s="36"/>
      <c r="L70" s="35">
        <f>SUM(L63:L69)</f>
        <v>78.5</v>
      </c>
    </row>
    <row r="71" spans="1:12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590</v>
      </c>
      <c r="G81" s="43">
        <f t="shared" si="19"/>
        <v>33.429999999999993</v>
      </c>
      <c r="H81" s="43">
        <f t="shared" si="19"/>
        <v>31.1</v>
      </c>
      <c r="I81" s="43">
        <f t="shared" si="19"/>
        <v>89.06</v>
      </c>
      <c r="J81" s="43">
        <f t="shared" si="19"/>
        <v>652.4</v>
      </c>
      <c r="K81" s="43"/>
      <c r="L81" s="43">
        <f>L70+L80</f>
        <v>78.5</v>
      </c>
    </row>
    <row r="82" spans="1:12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59</v>
      </c>
      <c r="F82" s="20">
        <v>100</v>
      </c>
      <c r="G82" s="20">
        <v>25.26</v>
      </c>
      <c r="H82" s="20">
        <v>4.5199999999999996</v>
      </c>
      <c r="I82" s="20">
        <v>9.3800000000000008</v>
      </c>
      <c r="J82" s="20">
        <v>130.38</v>
      </c>
      <c r="K82" s="21">
        <v>234</v>
      </c>
      <c r="L82" s="20">
        <v>24.93</v>
      </c>
    </row>
    <row r="83" spans="1:12" ht="12.75" customHeight="1">
      <c r="A83" s="22"/>
      <c r="B83" s="23"/>
      <c r="C83" s="24"/>
      <c r="D83" s="25"/>
      <c r="E83" s="26" t="s">
        <v>60</v>
      </c>
      <c r="F83" s="27">
        <v>150</v>
      </c>
      <c r="G83" s="27">
        <v>3.12</v>
      </c>
      <c r="H83" s="27">
        <v>2.33</v>
      </c>
      <c r="I83" s="27">
        <v>19.13</v>
      </c>
      <c r="J83" s="27">
        <v>109.73</v>
      </c>
      <c r="K83" s="28">
        <v>312</v>
      </c>
      <c r="L83" s="27">
        <v>8.0399999999999991</v>
      </c>
    </row>
    <row r="84" spans="1:12" ht="12.75" customHeight="1">
      <c r="A84" s="22"/>
      <c r="B84" s="23"/>
      <c r="C84" s="24"/>
      <c r="D84" s="29" t="s">
        <v>25</v>
      </c>
      <c r="E84" s="26" t="s">
        <v>49</v>
      </c>
      <c r="F84" s="27">
        <v>200</v>
      </c>
      <c r="G84" s="27">
        <v>0.13</v>
      </c>
      <c r="H84" s="27">
        <v>0.04</v>
      </c>
      <c r="I84" s="27">
        <v>15.2</v>
      </c>
      <c r="J84" s="27">
        <v>62</v>
      </c>
      <c r="K84" s="28">
        <v>377</v>
      </c>
      <c r="L84" s="27">
        <v>5.01</v>
      </c>
    </row>
    <row r="85" spans="1:12" ht="12.75" customHeight="1">
      <c r="A85" s="22"/>
      <c r="B85" s="23"/>
      <c r="C85" s="24"/>
      <c r="D85" s="29" t="s">
        <v>26</v>
      </c>
      <c r="E85" s="26" t="s">
        <v>43</v>
      </c>
      <c r="F85" s="27">
        <v>30</v>
      </c>
      <c r="G85" s="27">
        <v>2.37</v>
      </c>
      <c r="H85" s="27">
        <v>0.6</v>
      </c>
      <c r="I85" s="27">
        <v>14.49</v>
      </c>
      <c r="J85" s="27">
        <v>70.14</v>
      </c>
      <c r="K85" s="28" t="s">
        <v>46</v>
      </c>
      <c r="L85" s="27">
        <v>4.4000000000000004</v>
      </c>
    </row>
    <row r="86" spans="1:12" ht="12.75" customHeight="1">
      <c r="A86" s="22"/>
      <c r="B86" s="23"/>
      <c r="C86" s="24"/>
      <c r="D86" s="29" t="s">
        <v>27</v>
      </c>
      <c r="E86" s="26" t="s">
        <v>51</v>
      </c>
      <c r="F86" s="27">
        <v>100</v>
      </c>
      <c r="G86" s="27">
        <v>0.3</v>
      </c>
      <c r="H86" s="27">
        <v>0.6</v>
      </c>
      <c r="I86" s="27">
        <v>7.35</v>
      </c>
      <c r="J86" s="27">
        <v>33.299999999999997</v>
      </c>
      <c r="K86" s="28">
        <v>338</v>
      </c>
      <c r="L86" s="27">
        <v>9.5</v>
      </c>
    </row>
    <row r="87" spans="1:12" ht="12.75" customHeight="1">
      <c r="A87" s="22"/>
      <c r="B87" s="23"/>
      <c r="C87" s="24"/>
      <c r="D87" s="25"/>
      <c r="E87" s="26" t="s">
        <v>52</v>
      </c>
      <c r="F87" s="27">
        <v>100</v>
      </c>
      <c r="G87" s="27">
        <v>1.71</v>
      </c>
      <c r="H87" s="27">
        <v>10</v>
      </c>
      <c r="I87" s="27">
        <v>0.61</v>
      </c>
      <c r="J87" s="27">
        <v>85.7</v>
      </c>
      <c r="K87" s="28">
        <v>47</v>
      </c>
      <c r="L87" s="27">
        <v>10.1</v>
      </c>
    </row>
    <row r="88" spans="1:12" ht="12.75" customHeight="1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>
      <c r="A89" s="30"/>
      <c r="B89" s="31"/>
      <c r="C89" s="32"/>
      <c r="D89" s="33" t="s">
        <v>28</v>
      </c>
      <c r="E89" s="34"/>
      <c r="F89" s="35">
        <f t="shared" ref="F89:J89" si="20">SUM(F82:F88)</f>
        <v>680</v>
      </c>
      <c r="G89" s="35">
        <f t="shared" si="20"/>
        <v>32.89</v>
      </c>
      <c r="H89" s="35">
        <f t="shared" si="20"/>
        <v>18.09</v>
      </c>
      <c r="I89" s="35">
        <f t="shared" si="20"/>
        <v>66.16</v>
      </c>
      <c r="J89" s="35">
        <f t="shared" si="20"/>
        <v>491.25</v>
      </c>
      <c r="K89" s="36"/>
      <c r="L89" s="35">
        <f>SUM(L82:L88)</f>
        <v>61.98</v>
      </c>
    </row>
    <row r="90" spans="1:12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680</v>
      </c>
      <c r="G100" s="43">
        <f t="shared" si="24"/>
        <v>32.89</v>
      </c>
      <c r="H100" s="43">
        <f t="shared" si="24"/>
        <v>18.09</v>
      </c>
      <c r="I100" s="43">
        <f t="shared" si="24"/>
        <v>66.16</v>
      </c>
      <c r="J100" s="43">
        <f t="shared" si="24"/>
        <v>491.25</v>
      </c>
      <c r="K100" s="43"/>
      <c r="L100" s="43">
        <f>L89+L99</f>
        <v>61.98</v>
      </c>
    </row>
    <row r="101" spans="1:12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61</v>
      </c>
      <c r="F101" s="20">
        <v>80</v>
      </c>
      <c r="G101" s="20">
        <v>14.57</v>
      </c>
      <c r="H101" s="20">
        <v>11.88</v>
      </c>
      <c r="I101" s="20">
        <v>8.6</v>
      </c>
      <c r="J101" s="20">
        <v>151</v>
      </c>
      <c r="K101" s="21">
        <v>268</v>
      </c>
      <c r="L101" s="20">
        <v>26.13</v>
      </c>
    </row>
    <row r="102" spans="1:12" ht="12.75" customHeight="1">
      <c r="A102" s="22"/>
      <c r="B102" s="23"/>
      <c r="C102" s="24"/>
      <c r="D102" s="25"/>
      <c r="E102" s="26" t="s">
        <v>62</v>
      </c>
      <c r="F102" s="27">
        <v>150</v>
      </c>
      <c r="G102" s="27">
        <v>4.53</v>
      </c>
      <c r="H102" s="27">
        <v>12.17</v>
      </c>
      <c r="I102" s="27">
        <v>33.21</v>
      </c>
      <c r="J102" s="27">
        <v>258.24</v>
      </c>
      <c r="K102" s="28">
        <v>321</v>
      </c>
      <c r="L102" s="27">
        <v>16.579999999999998</v>
      </c>
    </row>
    <row r="103" spans="1:12" ht="12.75" customHeight="1">
      <c r="A103" s="22"/>
      <c r="B103" s="23"/>
      <c r="C103" s="24"/>
      <c r="D103" s="29" t="s">
        <v>25</v>
      </c>
      <c r="E103" s="26" t="s">
        <v>49</v>
      </c>
      <c r="F103" s="27">
        <v>200</v>
      </c>
      <c r="G103" s="27">
        <v>7.0000000000000007E-2</v>
      </c>
      <c r="H103" s="27">
        <v>0.04</v>
      </c>
      <c r="I103" s="27">
        <v>15</v>
      </c>
      <c r="J103" s="27">
        <v>60</v>
      </c>
      <c r="K103" s="28">
        <v>376</v>
      </c>
      <c r="L103" s="27">
        <v>4.5</v>
      </c>
    </row>
    <row r="104" spans="1:12" ht="12.75" customHeight="1">
      <c r="A104" s="22"/>
      <c r="B104" s="23"/>
      <c r="C104" s="24"/>
      <c r="D104" s="29" t="s">
        <v>26</v>
      </c>
      <c r="E104" s="26" t="s">
        <v>43</v>
      </c>
      <c r="F104" s="27">
        <v>30</v>
      </c>
      <c r="G104" s="27">
        <v>2.37</v>
      </c>
      <c r="H104" s="27">
        <v>0.6</v>
      </c>
      <c r="I104" s="27">
        <v>14.49</v>
      </c>
      <c r="J104" s="27">
        <v>70.14</v>
      </c>
      <c r="K104" s="28" t="s">
        <v>46</v>
      </c>
      <c r="L104" s="27">
        <v>4.4000000000000004</v>
      </c>
    </row>
    <row r="105" spans="1:12" ht="12.75" customHeight="1">
      <c r="A105" s="22"/>
      <c r="B105" s="23"/>
      <c r="C105" s="24"/>
      <c r="D105" s="29" t="s">
        <v>27</v>
      </c>
      <c r="E105" s="26" t="s">
        <v>51</v>
      </c>
      <c r="F105" s="27">
        <v>100</v>
      </c>
      <c r="G105" s="27">
        <v>0.3</v>
      </c>
      <c r="H105" s="27">
        <v>0.6</v>
      </c>
      <c r="I105" s="27">
        <v>7.35</v>
      </c>
      <c r="J105" s="27">
        <v>33.299999999999997</v>
      </c>
      <c r="K105" s="28">
        <v>338</v>
      </c>
      <c r="L105" s="27">
        <v>19</v>
      </c>
    </row>
    <row r="106" spans="1:12" ht="12.75" customHeight="1">
      <c r="A106" s="22"/>
      <c r="B106" s="23"/>
      <c r="C106" s="24"/>
      <c r="D106" s="25"/>
      <c r="E106" s="26" t="s">
        <v>63</v>
      </c>
      <c r="F106" s="27">
        <v>40</v>
      </c>
      <c r="G106" s="27">
        <v>10.16</v>
      </c>
      <c r="H106" s="27">
        <v>4.5999999999999996</v>
      </c>
      <c r="I106" s="27">
        <v>0.28000000000000003</v>
      </c>
      <c r="J106" s="27">
        <v>62.84</v>
      </c>
      <c r="K106" s="28">
        <v>209</v>
      </c>
      <c r="L106" s="27">
        <v>12.8</v>
      </c>
    </row>
    <row r="107" spans="1:12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>
      <c r="A108" s="30"/>
      <c r="B108" s="31"/>
      <c r="C108" s="32"/>
      <c r="D108" s="33" t="s">
        <v>28</v>
      </c>
      <c r="E108" s="34"/>
      <c r="F108" s="35">
        <f t="shared" ref="F108:J108" si="25">SUM(F101:F107)</f>
        <v>600</v>
      </c>
      <c r="G108" s="35">
        <f t="shared" si="25"/>
        <v>32</v>
      </c>
      <c r="H108" s="35">
        <f t="shared" si="25"/>
        <v>29.89</v>
      </c>
      <c r="I108" s="35">
        <f t="shared" si="25"/>
        <v>78.929999999999993</v>
      </c>
      <c r="J108" s="35">
        <f t="shared" si="25"/>
        <v>635.52</v>
      </c>
      <c r="K108" s="36"/>
      <c r="L108" s="35">
        <f>SUM(L101:L107)</f>
        <v>83.409999999999982</v>
      </c>
    </row>
    <row r="109" spans="1:12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>
      <c r="A119" s="40">
        <f t="shared" ref="A119:B119" si="28">A101</f>
        <v>2</v>
      </c>
      <c r="B119" s="41">
        <f t="shared" si="28"/>
        <v>1</v>
      </c>
      <c r="C119" s="50" t="s">
        <v>37</v>
      </c>
      <c r="D119" s="51"/>
      <c r="E119" s="42"/>
      <c r="F119" s="43">
        <f t="shared" ref="F119:J119" si="29">F108+F118</f>
        <v>600</v>
      </c>
      <c r="G119" s="43">
        <f t="shared" si="29"/>
        <v>32</v>
      </c>
      <c r="H119" s="43">
        <f t="shared" si="29"/>
        <v>29.89</v>
      </c>
      <c r="I119" s="43">
        <f t="shared" si="29"/>
        <v>78.929999999999993</v>
      </c>
      <c r="J119" s="43">
        <f t="shared" si="29"/>
        <v>635.52</v>
      </c>
      <c r="K119" s="43"/>
      <c r="L119" s="43">
        <f>L108+L118</f>
        <v>83.409999999999982</v>
      </c>
    </row>
    <row r="120" spans="1:12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64</v>
      </c>
      <c r="F120" s="20">
        <v>200</v>
      </c>
      <c r="G120" s="20">
        <v>51</v>
      </c>
      <c r="H120" s="20">
        <v>20</v>
      </c>
      <c r="I120" s="20">
        <v>50</v>
      </c>
      <c r="J120" s="20">
        <v>486</v>
      </c>
      <c r="K120" s="21">
        <v>223</v>
      </c>
      <c r="L120" s="20">
        <v>47.25</v>
      </c>
    </row>
    <row r="121" spans="1:12" ht="12.75" customHeight="1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>
      <c r="A122" s="44"/>
      <c r="B122" s="23"/>
      <c r="C122" s="24"/>
      <c r="D122" s="29" t="s">
        <v>25</v>
      </c>
      <c r="E122" s="26" t="s">
        <v>49</v>
      </c>
      <c r="F122" s="27">
        <v>200</v>
      </c>
      <c r="G122" s="27">
        <v>62</v>
      </c>
      <c r="H122" s="27">
        <v>0.25</v>
      </c>
      <c r="I122" s="27">
        <v>0.51</v>
      </c>
      <c r="J122" s="27">
        <v>62</v>
      </c>
      <c r="K122" s="28">
        <v>377</v>
      </c>
      <c r="L122" s="27">
        <v>5.28</v>
      </c>
    </row>
    <row r="123" spans="1:12" ht="12.75" customHeight="1">
      <c r="A123" s="44"/>
      <c r="B123" s="23"/>
      <c r="C123" s="24"/>
      <c r="D123" s="29" t="s">
        <v>26</v>
      </c>
      <c r="E123" s="26" t="s">
        <v>43</v>
      </c>
      <c r="F123" s="27">
        <v>30</v>
      </c>
      <c r="G123" s="27">
        <v>2</v>
      </c>
      <c r="H123" s="27">
        <v>1</v>
      </c>
      <c r="I123" s="27">
        <v>14</v>
      </c>
      <c r="J123" s="27">
        <v>70</v>
      </c>
      <c r="K123" s="28" t="s">
        <v>46</v>
      </c>
      <c r="L123" s="27">
        <v>4.4000000000000004</v>
      </c>
    </row>
    <row r="124" spans="1:12" ht="12.75" customHeight="1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>
      <c r="A125" s="44"/>
      <c r="B125" s="23"/>
      <c r="C125" s="24"/>
      <c r="D125" s="25"/>
      <c r="E125" s="26" t="s">
        <v>65</v>
      </c>
      <c r="F125" s="27">
        <v>110</v>
      </c>
      <c r="G125" s="27">
        <v>10</v>
      </c>
      <c r="H125" s="27">
        <v>2</v>
      </c>
      <c r="I125" s="27">
        <v>7</v>
      </c>
      <c r="J125" s="27">
        <v>67</v>
      </c>
      <c r="K125" s="28" t="s">
        <v>46</v>
      </c>
      <c r="L125" s="27">
        <v>22.07</v>
      </c>
    </row>
    <row r="126" spans="1:12" ht="12.75" customHeight="1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540</v>
      </c>
      <c r="G127" s="35">
        <f t="shared" si="30"/>
        <v>125</v>
      </c>
      <c r="H127" s="35">
        <f t="shared" si="30"/>
        <v>23.25</v>
      </c>
      <c r="I127" s="35">
        <f t="shared" si="30"/>
        <v>71.509999999999991</v>
      </c>
      <c r="J127" s="35">
        <f t="shared" si="30"/>
        <v>685</v>
      </c>
      <c r="K127" s="36"/>
      <c r="L127" s="35">
        <f>SUM(L120:L126)</f>
        <v>79</v>
      </c>
    </row>
    <row r="128" spans="1:12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>
      <c r="A138" s="46">
        <f t="shared" ref="A138:B138" si="33">A120</f>
        <v>2</v>
      </c>
      <c r="B138" s="46">
        <f t="shared" si="33"/>
        <v>2</v>
      </c>
      <c r="C138" s="50" t="s">
        <v>37</v>
      </c>
      <c r="D138" s="51"/>
      <c r="E138" s="42"/>
      <c r="F138" s="43">
        <f t="shared" ref="F138:J138" si="34">F127+F137</f>
        <v>540</v>
      </c>
      <c r="G138" s="43">
        <f t="shared" si="34"/>
        <v>125</v>
      </c>
      <c r="H138" s="43">
        <f t="shared" si="34"/>
        <v>23.25</v>
      </c>
      <c r="I138" s="43">
        <f t="shared" si="34"/>
        <v>71.509999999999991</v>
      </c>
      <c r="J138" s="43">
        <f t="shared" si="34"/>
        <v>685</v>
      </c>
      <c r="K138" s="43"/>
      <c r="L138" s="43">
        <f>L127+L137</f>
        <v>79</v>
      </c>
    </row>
    <row r="139" spans="1:12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66</v>
      </c>
      <c r="F139" s="20">
        <v>210</v>
      </c>
      <c r="G139" s="20">
        <v>9.0299999999999994</v>
      </c>
      <c r="H139" s="20">
        <v>11.94</v>
      </c>
      <c r="I139" s="20">
        <v>33.479999999999997</v>
      </c>
      <c r="J139" s="20">
        <v>260</v>
      </c>
      <c r="K139" s="21">
        <v>175</v>
      </c>
      <c r="L139" s="20">
        <v>10.42</v>
      </c>
    </row>
    <row r="140" spans="1:12" ht="12.75" customHeight="1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>
      <c r="A141" s="22"/>
      <c r="B141" s="23"/>
      <c r="C141" s="24"/>
      <c r="D141" s="29" t="s">
        <v>25</v>
      </c>
      <c r="E141" s="26" t="s">
        <v>67</v>
      </c>
      <c r="F141" s="27">
        <v>200</v>
      </c>
      <c r="G141" s="27">
        <v>7.62</v>
      </c>
      <c r="H141" s="27">
        <v>3.93</v>
      </c>
      <c r="I141" s="27">
        <v>17.579999999999998</v>
      </c>
      <c r="J141" s="27">
        <v>118.6</v>
      </c>
      <c r="K141" s="28">
        <v>382</v>
      </c>
      <c r="L141" s="27">
        <v>9.8000000000000007</v>
      </c>
    </row>
    <row r="142" spans="1:12" ht="15.75" customHeight="1">
      <c r="A142" s="22"/>
      <c r="B142" s="23"/>
      <c r="C142" s="24"/>
      <c r="D142" s="29" t="s">
        <v>26</v>
      </c>
      <c r="E142" s="26" t="s">
        <v>43</v>
      </c>
      <c r="F142" s="27">
        <v>30</v>
      </c>
      <c r="G142" s="27">
        <v>2.37</v>
      </c>
      <c r="H142" s="27">
        <v>0.6</v>
      </c>
      <c r="I142" s="27">
        <v>14.49</v>
      </c>
      <c r="J142" s="27">
        <v>70.14</v>
      </c>
      <c r="K142" s="28" t="s">
        <v>46</v>
      </c>
      <c r="L142" s="27">
        <v>4.4000000000000004</v>
      </c>
    </row>
    <row r="143" spans="1:12" ht="12.75" customHeight="1">
      <c r="A143" s="22"/>
      <c r="B143" s="23"/>
      <c r="C143" s="24"/>
      <c r="D143" s="29" t="s">
        <v>27</v>
      </c>
      <c r="E143" s="26" t="s">
        <v>51</v>
      </c>
      <c r="F143" s="27">
        <v>100</v>
      </c>
      <c r="G143" s="27">
        <v>0.3</v>
      </c>
      <c r="H143" s="27">
        <v>0.6</v>
      </c>
      <c r="I143" s="27">
        <v>7.35</v>
      </c>
      <c r="J143" s="27">
        <v>33.299999999999997</v>
      </c>
      <c r="K143" s="28">
        <v>338</v>
      </c>
      <c r="L143" s="27">
        <v>11.4</v>
      </c>
    </row>
    <row r="144" spans="1:12" ht="12.75" customHeight="1">
      <c r="A144" s="22"/>
      <c r="B144" s="23"/>
      <c r="C144" s="24"/>
      <c r="D144" s="25"/>
      <c r="E144" s="26" t="s">
        <v>55</v>
      </c>
      <c r="F144" s="27">
        <v>10</v>
      </c>
      <c r="G144" s="27">
        <v>0.2</v>
      </c>
      <c r="H144" s="27">
        <v>7.2</v>
      </c>
      <c r="I144" s="27">
        <v>0.13</v>
      </c>
      <c r="J144" s="27">
        <v>65.72</v>
      </c>
      <c r="K144" s="28">
        <v>14</v>
      </c>
      <c r="L144" s="27">
        <v>11.88</v>
      </c>
    </row>
    <row r="145" spans="1:12" ht="12.75" customHeight="1">
      <c r="A145" s="22"/>
      <c r="B145" s="23"/>
      <c r="C145" s="24"/>
      <c r="D145" s="25"/>
      <c r="E145" s="26" t="s">
        <v>68</v>
      </c>
      <c r="F145" s="27">
        <v>20</v>
      </c>
      <c r="G145" s="27">
        <v>9.2799999999999994</v>
      </c>
      <c r="H145" s="27">
        <v>5.9</v>
      </c>
      <c r="I145" s="27">
        <v>0</v>
      </c>
      <c r="J145" s="27">
        <v>71.66</v>
      </c>
      <c r="K145" s="28">
        <v>15</v>
      </c>
      <c r="L145" s="27">
        <v>10.76</v>
      </c>
    </row>
    <row r="146" spans="1:12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570</v>
      </c>
      <c r="G146" s="35">
        <f t="shared" si="35"/>
        <v>28.799999999999997</v>
      </c>
      <c r="H146" s="35">
        <f t="shared" si="35"/>
        <v>30.17</v>
      </c>
      <c r="I146" s="35">
        <f t="shared" si="35"/>
        <v>73.029999999999987</v>
      </c>
      <c r="J146" s="35">
        <f t="shared" si="35"/>
        <v>619.41999999999996</v>
      </c>
      <c r="K146" s="36"/>
      <c r="L146" s="35">
        <f>SUM(L139:L145)</f>
        <v>58.66</v>
      </c>
    </row>
    <row r="147" spans="1:12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>
      <c r="A157" s="40">
        <f t="shared" ref="A157:B157" si="38">A139</f>
        <v>2</v>
      </c>
      <c r="B157" s="41">
        <f t="shared" si="38"/>
        <v>3</v>
      </c>
      <c r="C157" s="50" t="s">
        <v>37</v>
      </c>
      <c r="D157" s="51"/>
      <c r="E157" s="42"/>
      <c r="F157" s="43">
        <f t="shared" ref="F157:J157" si="39">F146+F156</f>
        <v>570</v>
      </c>
      <c r="G157" s="43">
        <f t="shared" si="39"/>
        <v>28.799999999999997</v>
      </c>
      <c r="H157" s="43">
        <f t="shared" si="39"/>
        <v>30.17</v>
      </c>
      <c r="I157" s="43">
        <f t="shared" si="39"/>
        <v>73.029999999999987</v>
      </c>
      <c r="J157" s="43">
        <f t="shared" si="39"/>
        <v>619.41999999999996</v>
      </c>
      <c r="K157" s="43"/>
      <c r="L157" s="43">
        <f>L146+L156</f>
        <v>58.66</v>
      </c>
    </row>
    <row r="158" spans="1:12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56</v>
      </c>
      <c r="F158" s="20">
        <v>110</v>
      </c>
      <c r="G158" s="20">
        <v>14.06</v>
      </c>
      <c r="H158" s="20">
        <v>8.94</v>
      </c>
      <c r="I158" s="20">
        <v>10.25</v>
      </c>
      <c r="J158" s="20">
        <v>151</v>
      </c>
      <c r="K158" s="21">
        <v>278</v>
      </c>
      <c r="L158" s="20">
        <v>31.07</v>
      </c>
    </row>
    <row r="159" spans="1:12" ht="12.75" customHeight="1">
      <c r="A159" s="22"/>
      <c r="B159" s="23"/>
      <c r="C159" s="24"/>
      <c r="D159" s="25"/>
      <c r="E159" s="26" t="s">
        <v>69</v>
      </c>
      <c r="F159" s="27">
        <v>150</v>
      </c>
      <c r="G159" s="27">
        <v>3.12</v>
      </c>
      <c r="H159" s="27">
        <v>2.33</v>
      </c>
      <c r="I159" s="27">
        <v>19.13</v>
      </c>
      <c r="J159" s="27">
        <v>109.73</v>
      </c>
      <c r="K159" s="28">
        <v>312</v>
      </c>
      <c r="L159" s="27">
        <v>5.36</v>
      </c>
    </row>
    <row r="160" spans="1:12" ht="12.75" customHeight="1">
      <c r="A160" s="22"/>
      <c r="B160" s="23"/>
      <c r="C160" s="24"/>
      <c r="D160" s="29" t="s">
        <v>25</v>
      </c>
      <c r="E160" s="26" t="s">
        <v>67</v>
      </c>
      <c r="F160" s="27">
        <v>200</v>
      </c>
      <c r="G160" s="27">
        <v>7.62</v>
      </c>
      <c r="H160" s="27">
        <v>3.93</v>
      </c>
      <c r="I160" s="27">
        <v>17.579999999999998</v>
      </c>
      <c r="J160" s="27">
        <v>118.6</v>
      </c>
      <c r="K160" s="28">
        <v>382</v>
      </c>
      <c r="L160" s="27">
        <v>7.03</v>
      </c>
    </row>
    <row r="161" spans="1:12" ht="12.75" customHeight="1">
      <c r="A161" s="22"/>
      <c r="B161" s="23"/>
      <c r="C161" s="24"/>
      <c r="D161" s="29" t="s">
        <v>26</v>
      </c>
      <c r="E161" s="26" t="s">
        <v>43</v>
      </c>
      <c r="F161" s="27">
        <v>30</v>
      </c>
      <c r="G161" s="27">
        <v>2.37</v>
      </c>
      <c r="H161" s="27">
        <v>0.6</v>
      </c>
      <c r="I161" s="27">
        <v>14.49</v>
      </c>
      <c r="J161" s="27">
        <v>70.14</v>
      </c>
      <c r="K161" s="28" t="s">
        <v>46</v>
      </c>
      <c r="L161" s="27">
        <v>4.4000000000000004</v>
      </c>
    </row>
    <row r="162" spans="1:12" ht="12.75" customHeight="1">
      <c r="A162" s="22"/>
      <c r="B162" s="23"/>
      <c r="C162" s="24"/>
      <c r="D162" s="29" t="s">
        <v>27</v>
      </c>
      <c r="E162" s="26" t="s">
        <v>51</v>
      </c>
      <c r="F162" s="27">
        <v>100</v>
      </c>
      <c r="G162" s="27">
        <v>0.3</v>
      </c>
      <c r="H162" s="27">
        <v>0.6</v>
      </c>
      <c r="I162" s="27">
        <v>7.35</v>
      </c>
      <c r="J162" s="27">
        <v>33.299999999999997</v>
      </c>
      <c r="K162" s="28">
        <v>338</v>
      </c>
      <c r="L162" s="27">
        <v>9.5</v>
      </c>
    </row>
    <row r="163" spans="1:12" ht="12.75" customHeight="1">
      <c r="A163" s="22"/>
      <c r="B163" s="23"/>
      <c r="C163" s="24"/>
      <c r="D163" s="25"/>
      <c r="E163" s="26" t="s">
        <v>52</v>
      </c>
      <c r="F163" s="27">
        <v>100</v>
      </c>
      <c r="G163" s="27">
        <v>1.71</v>
      </c>
      <c r="H163" s="27">
        <v>10</v>
      </c>
      <c r="I163" s="27">
        <v>0.61</v>
      </c>
      <c r="J163" s="27">
        <v>85.7</v>
      </c>
      <c r="K163" s="28">
        <v>47</v>
      </c>
      <c r="L163" s="27">
        <v>33.299999999999997</v>
      </c>
    </row>
    <row r="164" spans="1:12" ht="12.75" customHeight="1">
      <c r="A164" s="22"/>
      <c r="B164" s="23"/>
      <c r="C164" s="24"/>
      <c r="D164" s="25"/>
      <c r="E164" s="26" t="s">
        <v>44</v>
      </c>
      <c r="F164" s="27">
        <v>20</v>
      </c>
      <c r="G164" s="27">
        <v>9.2799999999999994</v>
      </c>
      <c r="H164" s="27">
        <v>5.9</v>
      </c>
      <c r="I164" s="27">
        <v>0</v>
      </c>
      <c r="J164" s="27">
        <v>72</v>
      </c>
      <c r="K164" s="28">
        <v>15</v>
      </c>
      <c r="L164" s="27">
        <v>10.75</v>
      </c>
    </row>
    <row r="165" spans="1:12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710</v>
      </c>
      <c r="G165" s="35">
        <f t="shared" si="40"/>
        <v>38.46</v>
      </c>
      <c r="H165" s="35">
        <f t="shared" si="40"/>
        <v>32.299999999999997</v>
      </c>
      <c r="I165" s="35">
        <f t="shared" si="40"/>
        <v>69.41</v>
      </c>
      <c r="J165" s="35">
        <f t="shared" si="40"/>
        <v>640.47</v>
      </c>
      <c r="K165" s="36"/>
      <c r="L165" s="35">
        <f>SUM(L158:L164)</f>
        <v>101.41</v>
      </c>
    </row>
    <row r="166" spans="1:12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>
      <c r="A176" s="40">
        <f t="shared" ref="A176:B176" si="43">A158</f>
        <v>2</v>
      </c>
      <c r="B176" s="41">
        <f t="shared" si="43"/>
        <v>4</v>
      </c>
      <c r="C176" s="50" t="s">
        <v>37</v>
      </c>
      <c r="D176" s="51"/>
      <c r="E176" s="42"/>
      <c r="F176" s="43">
        <f t="shared" ref="F176:J176" si="44">F165+F175</f>
        <v>710</v>
      </c>
      <c r="G176" s="43">
        <f t="shared" si="44"/>
        <v>38.46</v>
      </c>
      <c r="H176" s="43">
        <f t="shared" si="44"/>
        <v>32.299999999999997</v>
      </c>
      <c r="I176" s="43">
        <f t="shared" si="44"/>
        <v>69.41</v>
      </c>
      <c r="J176" s="43">
        <f t="shared" si="44"/>
        <v>640.47</v>
      </c>
      <c r="K176" s="43"/>
      <c r="L176" s="43">
        <f>L165+L175</f>
        <v>101.41</v>
      </c>
    </row>
    <row r="177" spans="1:12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19" t="s">
        <v>70</v>
      </c>
      <c r="F177" s="20">
        <v>150</v>
      </c>
      <c r="G177" s="20">
        <v>25.85</v>
      </c>
      <c r="H177" s="20">
        <v>20.39</v>
      </c>
      <c r="I177" s="20">
        <v>14.21</v>
      </c>
      <c r="J177" s="20">
        <v>252.86</v>
      </c>
      <c r="K177" s="21">
        <v>259</v>
      </c>
      <c r="L177" s="20">
        <v>58.11</v>
      </c>
    </row>
    <row r="178" spans="1:12" ht="12.75" customHeight="1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>
      <c r="A179" s="22"/>
      <c r="B179" s="23"/>
      <c r="C179" s="24"/>
      <c r="D179" s="29" t="s">
        <v>25</v>
      </c>
      <c r="E179" s="26" t="s">
        <v>71</v>
      </c>
      <c r="F179" s="27">
        <v>200</v>
      </c>
      <c r="G179" s="27">
        <v>0.66</v>
      </c>
      <c r="H179" s="27">
        <v>0.18</v>
      </c>
      <c r="I179" s="27">
        <v>32.01</v>
      </c>
      <c r="J179" s="27">
        <v>132.80000000000001</v>
      </c>
      <c r="K179" s="28">
        <v>349</v>
      </c>
      <c r="L179" s="27">
        <v>12.09</v>
      </c>
    </row>
    <row r="180" spans="1:12" ht="12.75" customHeight="1">
      <c r="A180" s="22"/>
      <c r="B180" s="23"/>
      <c r="C180" s="24"/>
      <c r="D180" s="29" t="s">
        <v>26</v>
      </c>
      <c r="E180" s="26" t="s">
        <v>43</v>
      </c>
      <c r="F180" s="27">
        <v>30</v>
      </c>
      <c r="G180" s="27">
        <v>2.37</v>
      </c>
      <c r="H180" s="27">
        <v>0.6</v>
      </c>
      <c r="I180" s="27">
        <v>14.49</v>
      </c>
      <c r="J180" s="27">
        <v>70.14</v>
      </c>
      <c r="K180" s="28" t="s">
        <v>46</v>
      </c>
      <c r="L180" s="27">
        <v>4.4000000000000004</v>
      </c>
    </row>
    <row r="181" spans="1:12" ht="12.75" customHeight="1">
      <c r="A181" s="22"/>
      <c r="B181" s="23"/>
      <c r="C181" s="24"/>
      <c r="D181" s="29" t="s">
        <v>27</v>
      </c>
      <c r="E181" s="26" t="s">
        <v>51</v>
      </c>
      <c r="F181" s="27">
        <v>100</v>
      </c>
      <c r="G181" s="27">
        <v>0.3</v>
      </c>
      <c r="H181" s="27">
        <v>0.6</v>
      </c>
      <c r="I181" s="27">
        <v>7.35</v>
      </c>
      <c r="J181" s="27">
        <v>33.299999999999997</v>
      </c>
      <c r="K181" s="28">
        <v>338</v>
      </c>
      <c r="L181" s="27">
        <v>9.5</v>
      </c>
    </row>
    <row r="182" spans="1:12" ht="12.75" customHeight="1">
      <c r="A182" s="22"/>
      <c r="B182" s="23"/>
      <c r="C182" s="24"/>
      <c r="D182" s="25"/>
      <c r="E182" s="26" t="s">
        <v>72</v>
      </c>
      <c r="F182" s="27">
        <v>100</v>
      </c>
      <c r="G182" s="27">
        <v>1.31</v>
      </c>
      <c r="H182" s="27">
        <v>10.32</v>
      </c>
      <c r="I182" s="27">
        <v>12.11</v>
      </c>
      <c r="J182" s="27">
        <v>100.11</v>
      </c>
      <c r="K182" s="28">
        <v>54</v>
      </c>
      <c r="L182" s="27">
        <v>3.5</v>
      </c>
    </row>
    <row r="183" spans="1:12" ht="12.75" customHeight="1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 t="shared" ref="F184:J184" si="45">SUM(F177:F183)</f>
        <v>580</v>
      </c>
      <c r="G184" s="35">
        <f t="shared" si="45"/>
        <v>30.490000000000002</v>
      </c>
      <c r="H184" s="35">
        <f t="shared" si="45"/>
        <v>32.090000000000003</v>
      </c>
      <c r="I184" s="35">
        <f t="shared" si="45"/>
        <v>80.17</v>
      </c>
      <c r="J184" s="35">
        <f t="shared" si="45"/>
        <v>589.21</v>
      </c>
      <c r="K184" s="36"/>
      <c r="L184" s="35">
        <f>SUM(L177:L183)</f>
        <v>87.600000000000009</v>
      </c>
    </row>
    <row r="185" spans="1:12" ht="12.75" customHeight="1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>
      <c r="A195" s="40">
        <f t="shared" ref="A195:B195" si="48">A177</f>
        <v>2</v>
      </c>
      <c r="B195" s="41">
        <f t="shared" si="48"/>
        <v>5</v>
      </c>
      <c r="C195" s="50" t="s">
        <v>37</v>
      </c>
      <c r="D195" s="51"/>
      <c r="E195" s="42"/>
      <c r="F195" s="43">
        <f t="shared" ref="F195:J195" si="49">F184+F194</f>
        <v>580</v>
      </c>
      <c r="G195" s="43">
        <f t="shared" si="49"/>
        <v>30.490000000000002</v>
      </c>
      <c r="H195" s="43">
        <f t="shared" si="49"/>
        <v>32.090000000000003</v>
      </c>
      <c r="I195" s="43">
        <f t="shared" si="49"/>
        <v>80.17</v>
      </c>
      <c r="J195" s="43">
        <f t="shared" si="49"/>
        <v>589.21</v>
      </c>
      <c r="K195" s="43"/>
      <c r="L195" s="43">
        <f>L184+L194</f>
        <v>87.600000000000009</v>
      </c>
    </row>
    <row r="196" spans="1:12" ht="12.75" customHeight="1">
      <c r="A196" s="47"/>
      <c r="B196" s="48"/>
      <c r="C196" s="56" t="s">
        <v>38</v>
      </c>
      <c r="D196" s="57"/>
      <c r="E196" s="58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581</v>
      </c>
      <c r="G196" s="49">
        <f t="shared" si="50"/>
        <v>42.646000000000001</v>
      </c>
      <c r="H196" s="49">
        <f t="shared" si="50"/>
        <v>29.774000000000001</v>
      </c>
      <c r="I196" s="49">
        <f t="shared" si="50"/>
        <v>75.264999999999986</v>
      </c>
      <c r="J196" s="49">
        <f t="shared" si="50"/>
        <v>617.67000000000007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80.183999999999997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2024-03-27T10:28:34Z</dcterms:modified>
</cp:coreProperties>
</file>